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Katarina\Desktop\Katarina_Butorac\Projekti\HRZZ 2019-2023\3. izvještajno razdoblje\HRZZ_PRO-BIO_2.0_BK_3_izvještajno razdoblje\PRO-BIO_2.0_nanoinkapsulacija\"/>
    </mc:Choice>
  </mc:AlternateContent>
  <xr:revisionPtr revIDLastSave="0" documentId="13_ncr:1_{9337FAF0-02F4-478E-80EE-674E38C83CC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4" i="1" l="1"/>
  <c r="E34" i="1"/>
  <c r="F31" i="1"/>
  <c r="E31" i="1"/>
  <c r="F28" i="1"/>
  <c r="E28" i="1"/>
  <c r="F25" i="1"/>
  <c r="E25" i="1"/>
  <c r="F10" i="1"/>
  <c r="F13" i="1"/>
  <c r="F16" i="1"/>
  <c r="F7" i="1"/>
  <c r="E10" i="1"/>
  <c r="E13" i="1"/>
  <c r="E16" i="1"/>
  <c r="E7" i="1"/>
</calcChain>
</file>

<file path=xl/sharedStrings.xml><?xml version="1.0" encoding="utf-8"?>
<sst xmlns="http://schemas.openxmlformats.org/spreadsheetml/2006/main" count="43" uniqueCount="13">
  <si>
    <t>MB1</t>
  </si>
  <si>
    <t>MB2</t>
  </si>
  <si>
    <t>MB13</t>
  </si>
  <si>
    <t>MB20</t>
  </si>
  <si>
    <t>KONCENRACIJA PROTEINA (µM)</t>
  </si>
  <si>
    <t>I</t>
  </si>
  <si>
    <t>II</t>
  </si>
  <si>
    <t>III</t>
  </si>
  <si>
    <t>AVERAGE</t>
  </si>
  <si>
    <t>ST. DEV.</t>
  </si>
  <si>
    <t>paralela</t>
  </si>
  <si>
    <t>SOJ</t>
  </si>
  <si>
    <t>Sve vrijednosti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</si>
</sst>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11" fontId="0" fillId="0" borderId="0" xfId="0" applyNumberFormat="1"/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4343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r>
              <a:rPr lang="en-US"/>
              <a:t>koncentracija proteina (µM)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4D0E-4F8D-BC0A-C3CE8621FB39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4D0E-4F8D-BC0A-C3CE8621FB39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4D0E-4F8D-BC0A-C3CE8621FB39}"/>
            </c:ext>
          </c:extLst>
        </c:ser>
        <c:ser>
          <c:idx val="3"/>
          <c:order val="3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4D0E-4F8D-BC0A-C3CE8621FB39}"/>
            </c:ext>
          </c:extLst>
        </c:ser>
        <c:ser>
          <c:idx val="4"/>
          <c:order val="4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4D0E-4F8D-BC0A-C3CE8621FB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0794527"/>
        <c:axId val="410794111"/>
      </c:lineChart>
      <c:catAx>
        <c:axId val="4107945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410794111"/>
        <c:crosses val="autoZero"/>
        <c:auto val="1"/>
        <c:lblAlgn val="ctr"/>
        <c:lblOffset val="100"/>
        <c:noMultiLvlLbl val="0"/>
      </c:catAx>
      <c:valAx>
        <c:axId val="4107941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4107945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latin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errBars>
            <c:errBarType val="both"/>
            <c:errValType val="cust"/>
            <c:noEndCap val="0"/>
            <c:plus>
              <c:numRef>
                <c:f>Sheet1!$F$7:$F$18</c:f>
                <c:numCache>
                  <c:formatCode>General</c:formatCode>
                  <c:ptCount val="12"/>
                  <c:pt idx="0">
                    <c:v>0.45961940777125615</c:v>
                  </c:pt>
                  <c:pt idx="3">
                    <c:v>0.52728866224614879</c:v>
                  </c:pt>
                  <c:pt idx="6">
                    <c:v>0.41428653530296311</c:v>
                  </c:pt>
                  <c:pt idx="9">
                    <c:v>0.19139836293274123</c:v>
                  </c:pt>
                </c:numCache>
              </c:numRef>
            </c:plus>
            <c:minus>
              <c:numRef>
                <c:f>Sheet1!$F$7:$F$18</c:f>
                <c:numCache>
                  <c:formatCode>General</c:formatCode>
                  <c:ptCount val="12"/>
                  <c:pt idx="0">
                    <c:v>0.45961940777125615</c:v>
                  </c:pt>
                  <c:pt idx="3">
                    <c:v>0.52728866224614879</c:v>
                  </c:pt>
                  <c:pt idx="6">
                    <c:v>0.41428653530296311</c:v>
                  </c:pt>
                  <c:pt idx="9">
                    <c:v>0.19139836293274123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Sheet1!$B$7:$B$18</c:f>
              <c:strCache>
                <c:ptCount val="10"/>
                <c:pt idx="0">
                  <c:v>MB1</c:v>
                </c:pt>
                <c:pt idx="3">
                  <c:v>MB2</c:v>
                </c:pt>
                <c:pt idx="6">
                  <c:v>MB13</c:v>
                </c:pt>
                <c:pt idx="9">
                  <c:v>MB20</c:v>
                </c:pt>
              </c:strCache>
            </c:strRef>
          </c:cat>
          <c:val>
            <c:numRef>
              <c:f>Sheet1!$E$7:$E$18</c:f>
              <c:numCache>
                <c:formatCode>General</c:formatCode>
                <c:ptCount val="12"/>
                <c:pt idx="0">
                  <c:v>5.3650000000000002</c:v>
                </c:pt>
                <c:pt idx="3">
                  <c:v>4.833333333333333</c:v>
                </c:pt>
                <c:pt idx="6">
                  <c:v>5.1466666666666665</c:v>
                </c:pt>
                <c:pt idx="9">
                  <c:v>5.123333333333334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47-4822-99EB-D5CFD0634F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143857999"/>
        <c:axId val="2143858415"/>
      </c:barChart>
      <c:catAx>
        <c:axId val="21438579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3858415"/>
        <c:crosses val="autoZero"/>
        <c:auto val="1"/>
        <c:lblAlgn val="ctr"/>
        <c:lblOffset val="100"/>
        <c:noMultiLvlLbl val="0"/>
      </c:catAx>
      <c:valAx>
        <c:axId val="2143858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koncentracija (µM)</a:t>
                </a:r>
              </a:p>
            </c:rich>
          </c:tx>
          <c:layout>
            <c:manualLayout>
              <c:xMode val="edge"/>
              <c:yMode val="edge"/>
              <c:x val="1.6666666666666666E-2"/>
              <c:y val="0.2837077136191309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38579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8</xdr:row>
      <xdr:rowOff>38100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476250</xdr:colOff>
      <xdr:row>8</xdr:row>
      <xdr:rowOff>0</xdr:rowOff>
    </xdr:from>
    <xdr:to>
      <xdr:col>14</xdr:col>
      <xdr:colOff>171450</xdr:colOff>
      <xdr:row>22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6"/>
  <sheetViews>
    <sheetView tabSelected="1" workbookViewId="0">
      <selection activeCell="D27" sqref="D27"/>
    </sheetView>
  </sheetViews>
  <sheetFormatPr defaultRowHeight="15" x14ac:dyDescent="0.25"/>
  <cols>
    <col min="2" max="2" width="14.85546875" customWidth="1"/>
    <col min="4" max="4" width="19.85546875" customWidth="1"/>
  </cols>
  <sheetData>
    <row r="1" spans="1:6" x14ac:dyDescent="0.25">
      <c r="A1" s="1"/>
      <c r="B1" s="1"/>
    </row>
    <row r="4" spans="1:6" ht="15.75" thickBot="1" x14ac:dyDescent="0.3"/>
    <row r="5" spans="1:6" ht="15.75" thickBot="1" x14ac:dyDescent="0.3">
      <c r="B5" s="17" t="s">
        <v>4</v>
      </c>
      <c r="C5" s="18"/>
      <c r="D5" s="18"/>
      <c r="E5" s="18"/>
      <c r="F5" s="19"/>
    </row>
    <row r="6" spans="1:6" ht="15.75" thickBot="1" x14ac:dyDescent="0.3">
      <c r="B6" s="5" t="s">
        <v>11</v>
      </c>
      <c r="C6" s="20" t="s">
        <v>10</v>
      </c>
      <c r="D6" s="21"/>
      <c r="E6" s="5" t="s">
        <v>8</v>
      </c>
      <c r="F6" s="4" t="s">
        <v>9</v>
      </c>
    </row>
    <row r="7" spans="1:6" x14ac:dyDescent="0.25">
      <c r="B7" s="11" t="s">
        <v>0</v>
      </c>
      <c r="C7" s="2" t="s">
        <v>5</v>
      </c>
      <c r="D7" s="6">
        <v>5.04</v>
      </c>
      <c r="E7" s="14">
        <f>AVERAGE(D7:D9)</f>
        <v>5.3650000000000002</v>
      </c>
      <c r="F7" s="22">
        <f>STDEV(D7:D9)</f>
        <v>0.45961940777125615</v>
      </c>
    </row>
    <row r="8" spans="1:6" x14ac:dyDescent="0.25">
      <c r="B8" s="11"/>
      <c r="C8" s="2" t="s">
        <v>6</v>
      </c>
      <c r="D8" s="7">
        <v>5.69</v>
      </c>
      <c r="E8" s="14"/>
      <c r="F8" s="22"/>
    </row>
    <row r="9" spans="1:6" ht="15.75" thickBot="1" x14ac:dyDescent="0.3">
      <c r="B9" s="11"/>
      <c r="C9" s="2" t="s">
        <v>7</v>
      </c>
      <c r="D9" s="7"/>
      <c r="E9" s="14"/>
      <c r="F9" s="22"/>
    </row>
    <row r="10" spans="1:6" x14ac:dyDescent="0.25">
      <c r="B10" s="16" t="s">
        <v>1</v>
      </c>
      <c r="C10" s="9" t="s">
        <v>5</v>
      </c>
      <c r="D10" s="6">
        <v>4.28</v>
      </c>
      <c r="E10" s="13">
        <f t="shared" ref="E10" si="0">AVERAGE(D10:D12)</f>
        <v>4.833333333333333</v>
      </c>
      <c r="F10" s="13">
        <f t="shared" ref="F10" si="1">STDEV(D10:D12)</f>
        <v>0.52728866224614879</v>
      </c>
    </row>
    <row r="11" spans="1:6" x14ac:dyDescent="0.25">
      <c r="B11" s="11"/>
      <c r="C11" s="2" t="s">
        <v>6</v>
      </c>
      <c r="D11" s="7">
        <v>4.8899999999999997</v>
      </c>
      <c r="E11" s="14"/>
      <c r="F11" s="14"/>
    </row>
    <row r="12" spans="1:6" ht="15.75" thickBot="1" x14ac:dyDescent="0.3">
      <c r="B12" s="12"/>
      <c r="C12" s="3" t="s">
        <v>7</v>
      </c>
      <c r="D12" s="8">
        <v>5.33</v>
      </c>
      <c r="E12" s="15"/>
      <c r="F12" s="15"/>
    </row>
    <row r="13" spans="1:6" x14ac:dyDescent="0.25">
      <c r="B13" s="11" t="s">
        <v>2</v>
      </c>
      <c r="C13" s="2" t="s">
        <v>5</v>
      </c>
      <c r="D13" s="7">
        <v>4.67</v>
      </c>
      <c r="E13" s="13">
        <f t="shared" ref="E13" si="2">AVERAGE(D13:D15)</f>
        <v>5.1466666666666665</v>
      </c>
      <c r="F13" s="13">
        <f t="shared" ref="F13" si="3">STDEV(D13:D15)</f>
        <v>0.41428653530296311</v>
      </c>
    </row>
    <row r="14" spans="1:6" x14ac:dyDescent="0.25">
      <c r="B14" s="11"/>
      <c r="C14" s="2" t="s">
        <v>6</v>
      </c>
      <c r="D14" s="7">
        <v>5.35</v>
      </c>
      <c r="E14" s="14"/>
      <c r="F14" s="14"/>
    </row>
    <row r="15" spans="1:6" ht="15.75" thickBot="1" x14ac:dyDescent="0.3">
      <c r="B15" s="12"/>
      <c r="C15" s="10" t="s">
        <v>7</v>
      </c>
      <c r="D15" s="8">
        <v>5.42</v>
      </c>
      <c r="E15" s="15"/>
      <c r="F15" s="15"/>
    </row>
    <row r="16" spans="1:6" x14ac:dyDescent="0.25">
      <c r="B16" s="11" t="s">
        <v>3</v>
      </c>
      <c r="C16" s="2" t="s">
        <v>5</v>
      </c>
      <c r="D16" s="7">
        <v>5.28</v>
      </c>
      <c r="E16" s="13">
        <f t="shared" ref="E16" si="4">AVERAGE(D16:D18)</f>
        <v>5.123333333333334</v>
      </c>
      <c r="F16" s="13">
        <f t="shared" ref="F16" si="5">STDEV(D16:D18)</f>
        <v>0.19139836293274123</v>
      </c>
    </row>
    <row r="17" spans="2:6" x14ac:dyDescent="0.25">
      <c r="B17" s="11"/>
      <c r="C17" s="2" t="s">
        <v>6</v>
      </c>
      <c r="D17" s="7">
        <v>5.18</v>
      </c>
      <c r="E17" s="14"/>
      <c r="F17" s="14"/>
    </row>
    <row r="18" spans="2:6" ht="15.75" thickBot="1" x14ac:dyDescent="0.3">
      <c r="B18" s="12"/>
      <c r="C18" s="3" t="s">
        <v>7</v>
      </c>
      <c r="D18" s="8">
        <v>4.91</v>
      </c>
      <c r="E18" s="15"/>
      <c r="F18" s="15"/>
    </row>
    <row r="21" spans="2:6" x14ac:dyDescent="0.25">
      <c r="B21" t="s">
        <v>12</v>
      </c>
    </row>
    <row r="22" spans="2:6" ht="15.75" thickBot="1" x14ac:dyDescent="0.3"/>
    <row r="23" spans="2:6" ht="15.75" thickBot="1" x14ac:dyDescent="0.3">
      <c r="B23" s="17" t="s">
        <v>4</v>
      </c>
      <c r="C23" s="18"/>
      <c r="D23" s="18"/>
      <c r="E23" s="18"/>
      <c r="F23" s="19"/>
    </row>
    <row r="24" spans="2:6" ht="15.75" thickBot="1" x14ac:dyDescent="0.3">
      <c r="B24" s="5" t="s">
        <v>11</v>
      </c>
      <c r="C24" s="20" t="s">
        <v>10</v>
      </c>
      <c r="D24" s="21"/>
      <c r="E24" s="5" t="s">
        <v>8</v>
      </c>
      <c r="F24" s="4" t="s">
        <v>9</v>
      </c>
    </row>
    <row r="25" spans="2:6" x14ac:dyDescent="0.25">
      <c r="B25" s="11" t="s">
        <v>0</v>
      </c>
      <c r="C25" s="2" t="s">
        <v>5</v>
      </c>
      <c r="D25" s="6">
        <v>5.04</v>
      </c>
      <c r="E25" s="14">
        <f>AVERAGE(D25:D27)</f>
        <v>4.5913333333333339</v>
      </c>
      <c r="F25" s="22">
        <f>STDEV(D25:D27)</f>
        <v>1.3788782880781514</v>
      </c>
    </row>
    <row r="26" spans="2:6" x14ac:dyDescent="0.25">
      <c r="B26" s="11"/>
      <c r="C26" s="2" t="s">
        <v>6</v>
      </c>
      <c r="D26" s="7">
        <v>5.69</v>
      </c>
      <c r="E26" s="14"/>
      <c r="F26" s="22"/>
    </row>
    <row r="27" spans="2:6" ht="15.75" thickBot="1" x14ac:dyDescent="0.3">
      <c r="B27" s="11"/>
      <c r="C27" s="2" t="s">
        <v>7</v>
      </c>
      <c r="D27" s="23">
        <v>3.044</v>
      </c>
      <c r="E27" s="14"/>
      <c r="F27" s="22"/>
    </row>
    <row r="28" spans="2:6" x14ac:dyDescent="0.25">
      <c r="B28" s="16" t="s">
        <v>1</v>
      </c>
      <c r="C28" s="9" t="s">
        <v>5</v>
      </c>
      <c r="D28" s="6">
        <v>4.28</v>
      </c>
      <c r="E28" s="13">
        <f t="shared" ref="E28" si="6">AVERAGE(D28:D30)</f>
        <v>4.833333333333333</v>
      </c>
      <c r="F28" s="13">
        <f t="shared" ref="F28" si="7">STDEV(D28:D30)</f>
        <v>0.52728866224614879</v>
      </c>
    </row>
    <row r="29" spans="2:6" x14ac:dyDescent="0.25">
      <c r="B29" s="11"/>
      <c r="C29" s="2" t="s">
        <v>6</v>
      </c>
      <c r="D29" s="7">
        <v>4.8899999999999997</v>
      </c>
      <c r="E29" s="14"/>
      <c r="F29" s="14"/>
    </row>
    <row r="30" spans="2:6" ht="15.75" thickBot="1" x14ac:dyDescent="0.3">
      <c r="B30" s="12"/>
      <c r="C30" s="3" t="s">
        <v>7</v>
      </c>
      <c r="D30" s="8">
        <v>5.33</v>
      </c>
      <c r="E30" s="15"/>
      <c r="F30" s="15"/>
    </row>
    <row r="31" spans="2:6" x14ac:dyDescent="0.25">
      <c r="B31" s="11" t="s">
        <v>2</v>
      </c>
      <c r="C31" s="2" t="s">
        <v>5</v>
      </c>
      <c r="D31" s="7">
        <v>4.67</v>
      </c>
      <c r="E31" s="13">
        <f t="shared" ref="E31" si="8">AVERAGE(D31:D33)</f>
        <v>5.1466666666666665</v>
      </c>
      <c r="F31" s="13">
        <f t="shared" ref="F31" si="9">STDEV(D31:D33)</f>
        <v>0.41428653530296311</v>
      </c>
    </row>
    <row r="32" spans="2:6" x14ac:dyDescent="0.25">
      <c r="B32" s="11"/>
      <c r="C32" s="2" t="s">
        <v>6</v>
      </c>
      <c r="D32" s="7">
        <v>5.35</v>
      </c>
      <c r="E32" s="14"/>
      <c r="F32" s="14"/>
    </row>
    <row r="33" spans="2:6" ht="15.75" thickBot="1" x14ac:dyDescent="0.3">
      <c r="B33" s="12"/>
      <c r="C33" s="10" t="s">
        <v>7</v>
      </c>
      <c r="D33" s="8">
        <v>5.42</v>
      </c>
      <c r="E33" s="15"/>
      <c r="F33" s="15"/>
    </row>
    <row r="34" spans="2:6" x14ac:dyDescent="0.25">
      <c r="B34" s="11" t="s">
        <v>3</v>
      </c>
      <c r="C34" s="2" t="s">
        <v>5</v>
      </c>
      <c r="D34" s="7">
        <v>5.28</v>
      </c>
      <c r="E34" s="13">
        <f t="shared" ref="E34" si="10">AVERAGE(D34:D36)</f>
        <v>5.123333333333334</v>
      </c>
      <c r="F34" s="13">
        <f t="shared" ref="F34" si="11">STDEV(D34:D36)</f>
        <v>0.19139836293274123</v>
      </c>
    </row>
    <row r="35" spans="2:6" x14ac:dyDescent="0.25">
      <c r="B35" s="11"/>
      <c r="C35" s="2" t="s">
        <v>6</v>
      </c>
      <c r="D35" s="7">
        <v>5.18</v>
      </c>
      <c r="E35" s="14"/>
      <c r="F35" s="14"/>
    </row>
    <row r="36" spans="2:6" ht="15.75" thickBot="1" x14ac:dyDescent="0.3">
      <c r="B36" s="12"/>
      <c r="C36" s="3" t="s">
        <v>7</v>
      </c>
      <c r="D36" s="8">
        <v>4.91</v>
      </c>
      <c r="E36" s="15"/>
      <c r="F36" s="15"/>
    </row>
  </sheetData>
  <mergeCells count="28">
    <mergeCell ref="B7:B9"/>
    <mergeCell ref="B10:B12"/>
    <mergeCell ref="B13:B15"/>
    <mergeCell ref="B16:B18"/>
    <mergeCell ref="B5:F5"/>
    <mergeCell ref="F16:F18"/>
    <mergeCell ref="E16:E18"/>
    <mergeCell ref="F13:F15"/>
    <mergeCell ref="E13:E15"/>
    <mergeCell ref="F10:F12"/>
    <mergeCell ref="E10:E12"/>
    <mergeCell ref="F7:F9"/>
    <mergeCell ref="E7:E9"/>
    <mergeCell ref="C6:D6"/>
    <mergeCell ref="B23:F23"/>
    <mergeCell ref="C24:D24"/>
    <mergeCell ref="B25:B27"/>
    <mergeCell ref="E25:E27"/>
    <mergeCell ref="F25:F27"/>
    <mergeCell ref="B34:B36"/>
    <mergeCell ref="E34:E36"/>
    <mergeCell ref="F34:F36"/>
    <mergeCell ref="B28:B30"/>
    <mergeCell ref="E28:E30"/>
    <mergeCell ref="F28:F30"/>
    <mergeCell ref="B31:B33"/>
    <mergeCell ref="E31:E33"/>
    <mergeCell ref="F31:F33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kazoric@gmail.com</cp:lastModifiedBy>
  <dcterms:created xsi:type="dcterms:W3CDTF">2023-09-13T12:28:52Z</dcterms:created>
  <dcterms:modified xsi:type="dcterms:W3CDTF">2023-11-28T11:43:19Z</dcterms:modified>
</cp:coreProperties>
</file>